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施設係\書類\各年度実績\光熱水費実績\ガス\R7.3起案　ガス調達（1年長期）\起案\"/>
    </mc:Choice>
  </mc:AlternateContent>
  <xr:revisionPtr revIDLastSave="0" documentId="13_ncr:1_{BF426313-F66D-4E74-B03F-1943BB4ABD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１" sheetId="4" r:id="rId1"/>
  </sheets>
  <definedNames>
    <definedName name="_xlnm.Print_Area" localSheetId="0">様式１!$A$1:$N$32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4" l="1"/>
  <c r="B26" i="4"/>
  <c r="C32" i="4" l="1"/>
  <c r="D32" i="4"/>
  <c r="E32" i="4"/>
  <c r="F32" i="4"/>
  <c r="G32" i="4"/>
  <c r="H32" i="4"/>
  <c r="I32" i="4"/>
  <c r="J32" i="4"/>
  <c r="K32" i="4"/>
  <c r="L32" i="4"/>
  <c r="M32" i="4"/>
  <c r="C26" i="4"/>
  <c r="D26" i="4"/>
  <c r="E26" i="4"/>
  <c r="F26" i="4"/>
  <c r="G26" i="4"/>
  <c r="H26" i="4"/>
  <c r="I26" i="4"/>
  <c r="J26" i="4"/>
  <c r="K26" i="4"/>
  <c r="L26" i="4"/>
  <c r="M26" i="4"/>
  <c r="B13" i="4"/>
  <c r="D13" i="4"/>
  <c r="E13" i="4"/>
  <c r="F13" i="4"/>
  <c r="G13" i="4"/>
  <c r="H13" i="4"/>
  <c r="I13" i="4"/>
  <c r="J13" i="4"/>
  <c r="K13" i="4"/>
  <c r="L13" i="4"/>
  <c r="M13" i="4"/>
  <c r="C13" i="4"/>
  <c r="N13" i="4" l="1"/>
  <c r="D4" i="4" s="1"/>
  <c r="D6" i="4" s="1"/>
  <c r="N9" i="4"/>
</calcChain>
</file>

<file path=xl/sharedStrings.xml><?xml version="1.0" encoding="utf-8"?>
<sst xmlns="http://schemas.openxmlformats.org/spreadsheetml/2006/main" count="89" uniqueCount="61">
  <si>
    <t>計</t>
    <rPh sb="0" eb="1">
      <t>ケイ</t>
    </rPh>
    <phoneticPr fontId="2"/>
  </si>
  <si>
    <t>諸経費</t>
    <rPh sb="0" eb="3">
      <t>ショケイヒ</t>
    </rPh>
    <phoneticPr fontId="2"/>
  </si>
  <si>
    <t>託送料金</t>
    <rPh sb="0" eb="2">
      <t>タクソウ</t>
    </rPh>
    <rPh sb="2" eb="4">
      <t>リョウキン</t>
    </rPh>
    <phoneticPr fontId="2"/>
  </si>
  <si>
    <t>予定月別使用量</t>
    <rPh sb="0" eb="2">
      <t>ヨテイ</t>
    </rPh>
    <rPh sb="2" eb="4">
      <t>ツキベツ</t>
    </rPh>
    <rPh sb="4" eb="6">
      <t>シヨウ</t>
    </rPh>
    <rPh sb="6" eb="7">
      <t>リョウ</t>
    </rPh>
    <phoneticPr fontId="2"/>
  </si>
  <si>
    <t>原料費単価</t>
    <rPh sb="0" eb="3">
      <t>ゲンリョウヒ</t>
    </rPh>
    <rPh sb="3" eb="5">
      <t>タンカ</t>
    </rPh>
    <phoneticPr fontId="2"/>
  </si>
  <si>
    <t>適用単価</t>
    <rPh sb="0" eb="2">
      <t>テキヨウ</t>
    </rPh>
    <rPh sb="2" eb="4">
      <t>タンカ</t>
    </rPh>
    <phoneticPr fontId="2"/>
  </si>
  <si>
    <t>平均原料価格</t>
    <rPh sb="0" eb="2">
      <t>ヘイキン</t>
    </rPh>
    <rPh sb="2" eb="4">
      <t>ゲンリョウ</t>
    </rPh>
    <rPh sb="4" eb="6">
      <t>カカク</t>
    </rPh>
    <phoneticPr fontId="2"/>
  </si>
  <si>
    <t>ケース①</t>
    <phoneticPr fontId="2"/>
  </si>
  <si>
    <t>ケース②</t>
    <phoneticPr fontId="2"/>
  </si>
  <si>
    <t>基準単位料金</t>
    <rPh sb="0" eb="2">
      <t>キジュン</t>
    </rPh>
    <rPh sb="2" eb="4">
      <t>タンイ</t>
    </rPh>
    <rPh sb="4" eb="6">
      <t>リョウキン</t>
    </rPh>
    <phoneticPr fontId="2"/>
  </si>
  <si>
    <t>原料調整費</t>
    <rPh sb="0" eb="2">
      <t>ゲンリョウ</t>
    </rPh>
    <rPh sb="2" eb="5">
      <t>チョウセイヒ</t>
    </rPh>
    <phoneticPr fontId="2"/>
  </si>
  <si>
    <t>使用月</t>
    <rPh sb="0" eb="2">
      <t>シヨウ</t>
    </rPh>
    <rPh sb="2" eb="3">
      <t>ツキ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</si>
  <si>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</si>
  <si>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</si>
  <si>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</si>
  <si>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</si>
  <si>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</si>
  <si>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</si>
  <si>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</si>
  <si>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</si>
  <si>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</si>
  <si>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1月</t>
    <phoneticPr fontId="2"/>
  </si>
  <si>
    <t>2月</t>
    <phoneticPr fontId="2"/>
  </si>
  <si>
    <t>3月</t>
    <phoneticPr fontId="2"/>
  </si>
  <si>
    <t>円 （税抜き）</t>
    <rPh sb="3" eb="5">
      <t>ゼイヌキ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</si>
  <si>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</si>
  <si>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代表者氏名</t>
    <rPh sb="0" eb="3">
      <t>ダイヒョウシャ</t>
    </rPh>
    <rPh sb="3" eb="5">
      <t>シメイ</t>
    </rPh>
    <phoneticPr fontId="4"/>
  </si>
  <si>
    <t>㊞</t>
    <phoneticPr fontId="2"/>
  </si>
  <si>
    <t>ガス単価</t>
    <rPh sb="2" eb="4">
      <t>タンカ</t>
    </rPh>
    <phoneticPr fontId="2"/>
  </si>
  <si>
    <t>（円）</t>
    <rPh sb="1" eb="2">
      <t>エン</t>
    </rPh>
    <phoneticPr fontId="2"/>
  </si>
  <si>
    <t>ガス単価の計算をするにあたりケース①もしくはケース②で算出すること。</t>
    <rPh sb="2" eb="4">
      <t>タンカ</t>
    </rPh>
    <rPh sb="5" eb="7">
      <t>ケイサン</t>
    </rPh>
    <rPh sb="27" eb="29">
      <t>サンシュツ</t>
    </rPh>
    <phoneticPr fontId="2"/>
  </si>
  <si>
    <t>（様式５）</t>
    <phoneticPr fontId="4"/>
  </si>
  <si>
    <t>なお、平均原料価格は全日本通関統計値を用いることとし、根拠資料を添付すること。</t>
    <phoneticPr fontId="2"/>
  </si>
  <si>
    <t>入　札　金　額　積　算　内　訳　書</t>
    <rPh sb="0" eb="1">
      <t>イ</t>
    </rPh>
    <rPh sb="2" eb="3">
      <t>サツ</t>
    </rPh>
    <rPh sb="4" eb="5">
      <t>カネ</t>
    </rPh>
    <rPh sb="6" eb="7">
      <t>ガク</t>
    </rPh>
    <rPh sb="8" eb="9">
      <t>セキ</t>
    </rPh>
    <rPh sb="10" eb="11">
      <t>サン</t>
    </rPh>
    <rPh sb="12" eb="13">
      <t>ウチ</t>
    </rPh>
    <rPh sb="14" eb="15">
      <t>ワケ</t>
    </rPh>
    <rPh sb="16" eb="17">
      <t>ショ</t>
    </rPh>
    <phoneticPr fontId="2"/>
  </si>
  <si>
    <t>年間ガス料金</t>
    <rPh sb="0" eb="2">
      <t>ネンカン</t>
    </rPh>
    <rPh sb="4" eb="6">
      <t>リョウキン</t>
    </rPh>
    <phoneticPr fontId="2"/>
  </si>
  <si>
    <t>↑</t>
    <phoneticPr fontId="2"/>
  </si>
  <si>
    <t>この入札金額積算内訳書は、入札書と併せて提出すること。</t>
    <rPh sb="20" eb="22">
      <t>テイシュツ</t>
    </rPh>
    <phoneticPr fontId="2"/>
  </si>
  <si>
    <t>円／月 （税抜き）</t>
    <rPh sb="2" eb="3">
      <t>ツキ</t>
    </rPh>
    <rPh sb="5" eb="7">
      <t>ゼイヌキ</t>
    </rPh>
    <phoneticPr fontId="2"/>
  </si>
  <si>
    <t>（１）年間ガス料金</t>
    <rPh sb="3" eb="5">
      <t>ネンカン</t>
    </rPh>
    <rPh sb="7" eb="9">
      <t>リョウキン</t>
    </rPh>
    <phoneticPr fontId="2"/>
  </si>
  <si>
    <t>↑入札書記入額</t>
    <phoneticPr fontId="2"/>
  </si>
  <si>
    <t>（３）月額平均のガス料金</t>
    <rPh sb="3" eb="5">
      <t>ゲツガク</t>
    </rPh>
    <rPh sb="5" eb="7">
      <t>ヘイキン</t>
    </rPh>
    <rPh sb="10" eb="12">
      <t>リョウキン</t>
    </rPh>
    <phoneticPr fontId="2"/>
  </si>
  <si>
    <t>（３）月額平均のガス料金において、１円未満の端数があるときは、その端数金額を切り捨てた金額とする。</t>
    <phoneticPr fontId="2"/>
  </si>
  <si>
    <t>入札書の入札金額と入札金額積算内訳書記入額（３）月額平均のガス料金が一致すること。</t>
    <phoneticPr fontId="2"/>
  </si>
  <si>
    <t>7月</t>
    <rPh sb="1" eb="2">
      <t>ガツ</t>
    </rPh>
    <phoneticPr fontId="2"/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</si>
  <si>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</si>
  <si>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</si>
  <si>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</si>
  <si>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</si>
  <si>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</si>
  <si>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</si>
  <si>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</si>
  <si>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</si>
  <si>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</si>
  <si>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</si>
  <si>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</si>
  <si>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件名：高砂市民病院で使用するガス調達（長期継続契約）</t>
    <rPh sb="0" eb="2">
      <t>ケンメイ</t>
    </rPh>
    <rPh sb="3" eb="5">
      <t>タカサゴ</t>
    </rPh>
    <rPh sb="5" eb="7">
      <t>シミン</t>
    </rPh>
    <rPh sb="7" eb="9">
      <t>ビョウイン</t>
    </rPh>
    <rPh sb="10" eb="12">
      <t>シヨウ</t>
    </rPh>
    <rPh sb="16" eb="18">
      <t>チョウタツ</t>
    </rPh>
    <rPh sb="19" eb="21">
      <t>チョウキ</t>
    </rPh>
    <rPh sb="21" eb="23">
      <t>ケイゾク</t>
    </rPh>
    <rPh sb="23" eb="25">
      <t>ケイヤク</t>
    </rPh>
    <phoneticPr fontId="2"/>
  </si>
  <si>
    <t>（１）×１年</t>
    <rPh sb="5" eb="6">
      <t>ネン</t>
    </rPh>
    <phoneticPr fontId="2"/>
  </si>
  <si>
    <t>（３）＝（２）÷１２箇月</t>
    <phoneticPr fontId="2"/>
  </si>
  <si>
    <r>
      <t>（ｍ</t>
    </r>
    <r>
      <rPr>
        <vertAlign val="superscript"/>
        <sz val="11"/>
        <rFont val="ＭＳ Ｐゴシック"/>
        <family val="3"/>
        <charset val="128"/>
        <scheme val="minor"/>
      </rPr>
      <t>3</t>
    </r>
    <r>
      <rPr>
        <sz val="11"/>
        <rFont val="ＭＳ Ｐゴシック"/>
        <family val="3"/>
        <charset val="128"/>
        <scheme val="minor"/>
      </rPr>
      <t>）</t>
    </r>
    <phoneticPr fontId="2"/>
  </si>
  <si>
    <t>ガス単価には単価調整額を含み、消費税及び地方消費税相当額については含まないものとし、小数点第２位までとする。</t>
    <phoneticPr fontId="2"/>
  </si>
  <si>
    <t>（２）１年間のガス料金</t>
    <rPh sb="4" eb="6">
      <t>ネンカン</t>
    </rPh>
    <rPh sb="9" eb="11">
      <t>リョウキン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</si>
</sst>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vertAlign val="superscript"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4">
    <xf numFmtId="0" fontId="0" fillId="0" borderId="0" xfId="0">
      <alignment vertical="center"/>
    </xf>
    <xf numFmtId="0" fontId="8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2" applyFont="1" applyFill="1">
      <alignment vertical="center"/>
    </xf>
    <xf numFmtId="38" fontId="5" fillId="2" borderId="0" xfId="1" applyFont="1" applyFill="1" applyAlignment="1">
      <alignment horizontal="left" vertical="center"/>
    </xf>
    <xf numFmtId="38" fontId="6" fillId="2" borderId="0" xfId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38" fontId="9" fillId="2" borderId="0" xfId="0" applyNumberFormat="1" applyFont="1" applyFill="1" applyBorder="1" applyAlignment="1">
      <alignment vertical="center" shrinkToFit="1"/>
    </xf>
    <xf numFmtId="0" fontId="5" fillId="2" borderId="0" xfId="0" quotePrefix="1" applyFont="1" applyFill="1" applyAlignment="1">
      <alignment horizontal="right" vertical="center" shrinkToFit="1"/>
    </xf>
    <xf numFmtId="38" fontId="5" fillId="2" borderId="3" xfId="1" applyFont="1" applyFill="1" applyBorder="1" applyAlignment="1">
      <alignment horizontal="left" vertical="center"/>
    </xf>
    <xf numFmtId="38" fontId="6" fillId="2" borderId="3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/>
    </xf>
    <xf numFmtId="38" fontId="9" fillId="2" borderId="1" xfId="1" applyFont="1" applyFill="1" applyBorder="1">
      <alignment vertical="center"/>
    </xf>
    <xf numFmtId="0" fontId="5" fillId="2" borderId="0" xfId="0" applyFont="1" applyFill="1" applyBorder="1" applyAlignment="1">
      <alignment horizontal="distributed" vertical="center"/>
    </xf>
    <xf numFmtId="38" fontId="9" fillId="2" borderId="0" xfId="1" applyFont="1" applyFill="1" applyBorder="1">
      <alignment vertical="center"/>
    </xf>
    <xf numFmtId="40" fontId="9" fillId="2" borderId="1" xfId="1" applyNumberFormat="1" applyFont="1" applyFill="1" applyBorder="1" applyAlignment="1">
      <alignment vertical="center" shrinkToFit="1"/>
    </xf>
    <xf numFmtId="38" fontId="9" fillId="2" borderId="8" xfId="1" applyFont="1" applyFill="1" applyBorder="1" applyAlignment="1">
      <alignment vertical="center" shrinkToFit="1"/>
    </xf>
    <xf numFmtId="38" fontId="9" fillId="2" borderId="1" xfId="1" applyFont="1" applyFill="1" applyBorder="1" applyAlignment="1">
      <alignment vertical="center" shrinkToFit="1"/>
    </xf>
    <xf numFmtId="38" fontId="9" fillId="2" borderId="7" xfId="1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/>
    </xf>
    <xf numFmtId="38" fontId="9" fillId="2" borderId="0" xfId="1" quotePrefix="1" applyFont="1" applyFill="1" applyBorder="1" applyAlignment="1">
      <alignment horizontal="right" vertical="center"/>
    </xf>
    <xf numFmtId="38" fontId="9" fillId="2" borderId="0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38" fontId="9" fillId="2" borderId="0" xfId="1" applyFont="1" applyFill="1" applyBorder="1" applyAlignment="1">
      <alignment horizontal="right" vertical="center"/>
    </xf>
    <xf numFmtId="49" fontId="12" fillId="2" borderId="1" xfId="1" applyNumberFormat="1" applyFont="1" applyFill="1" applyBorder="1" applyAlignment="1">
      <alignment horizontal="center" vertical="center" shrinkToFit="1"/>
    </xf>
    <xf numFmtId="0" fontId="5" fillId="2" borderId="2" xfId="0" applyFont="1" applyFill="1" applyBorder="1">
      <alignment vertical="center"/>
    </xf>
    <xf numFmtId="38" fontId="9" fillId="2" borderId="6" xfId="1" applyFont="1" applyFill="1" applyBorder="1">
      <alignment vertical="center"/>
    </xf>
    <xf numFmtId="40" fontId="9" fillId="2" borderId="1" xfId="1" applyNumberFormat="1" applyFont="1" applyFill="1" applyBorder="1">
      <alignment vertical="center"/>
    </xf>
    <xf numFmtId="38" fontId="9" fillId="2" borderId="2" xfId="1" applyFont="1" applyFill="1" applyBorder="1">
      <alignment vertical="center"/>
    </xf>
    <xf numFmtId="40" fontId="9" fillId="2" borderId="6" xfId="1" applyNumberFormat="1" applyFont="1" applyFill="1" applyBorder="1">
      <alignment vertical="center"/>
    </xf>
    <xf numFmtId="38" fontId="10" fillId="2" borderId="4" xfId="1" applyFont="1" applyFill="1" applyBorder="1" applyAlignment="1">
      <alignment horizontal="right" vertical="center" shrinkToFit="1"/>
    </xf>
    <xf numFmtId="38" fontId="10" fillId="2" borderId="5" xfId="1" applyFont="1" applyFill="1" applyBorder="1" applyAlignment="1">
      <alignment horizontal="right" vertical="center" shrinkToFit="1"/>
    </xf>
    <xf numFmtId="40" fontId="10" fillId="2" borderId="9" xfId="1" applyNumberFormat="1" applyFont="1" applyFill="1" applyBorder="1" applyAlignment="1">
      <alignment horizontal="right" vertical="center" shrinkToFit="1"/>
    </xf>
    <xf numFmtId="40" fontId="10" fillId="2" borderId="10" xfId="1" applyNumberFormat="1" applyFont="1" applyFill="1" applyBorder="1" applyAlignment="1">
      <alignment horizontal="right" vertical="center" shrinkToFit="1"/>
    </xf>
    <xf numFmtId="0" fontId="5" fillId="2" borderId="0" xfId="0" quotePrefix="1" applyFont="1" applyFill="1" applyAlignment="1">
      <alignment horizontal="right" vertical="center" shrinkToFit="1"/>
    </xf>
    <xf numFmtId="0" fontId="5" fillId="2" borderId="11" xfId="0" quotePrefix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 4" xfId="2" xr:uid="{00000000-0005-0000-0000-000002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Normal="100" workbookViewId="0">
      <selection activeCell="I7" sqref="I7"/>
    </sheetView>
  </sheetViews>
  <sheetFormatPr defaultRowHeight="18" customHeight="1" x14ac:dyDescent="0.15"/>
  <cols>
    <col min="1" max="1" width="22.125" style="2" customWidth="1"/>
    <col min="2" max="14" width="9.625" style="2" customWidth="1"/>
    <col min="15" max="16384" width="9" style="2"/>
  </cols>
  <sheetData>
    <row r="1" spans="1:14" ht="18" customHeight="1" x14ac:dyDescent="0.15">
      <c r="A1" s="1" t="s">
        <v>33</v>
      </c>
      <c r="J1" s="3"/>
      <c r="K1" s="3"/>
      <c r="L1" s="3"/>
      <c r="N1" s="4" t="s">
        <v>31</v>
      </c>
    </row>
    <row r="2" spans="1:14" ht="18" customHeight="1" x14ac:dyDescent="0.15">
      <c r="A2" s="2" t="s">
        <v>55</v>
      </c>
      <c r="I2" s="5" t="s">
        <v>25</v>
      </c>
      <c r="J2" s="6"/>
      <c r="K2" s="7"/>
      <c r="L2" s="3"/>
      <c r="N2" s="8"/>
    </row>
    <row r="3" spans="1:14" ht="16.5" customHeight="1" thickBot="1" x14ac:dyDescent="0.2">
      <c r="I3" s="5"/>
      <c r="J3" s="6"/>
      <c r="K3" s="7"/>
      <c r="L3" s="3"/>
      <c r="N3" s="8"/>
    </row>
    <row r="4" spans="1:14" ht="18" customHeight="1" thickBot="1" x14ac:dyDescent="0.2">
      <c r="A4" s="2" t="s">
        <v>60</v>
      </c>
      <c r="B4" s="9"/>
      <c r="C4" s="10" t="s">
        <v>56</v>
      </c>
      <c r="D4" s="38" t="str">
        <f>IF(N13="","",N13)</f>
        <v/>
      </c>
      <c r="E4" s="39"/>
      <c r="F4" s="2" t="s">
        <v>24</v>
      </c>
      <c r="I4" s="5"/>
      <c r="J4" s="6"/>
      <c r="K4" s="7"/>
      <c r="L4" s="3"/>
      <c r="N4" s="8"/>
    </row>
    <row r="5" spans="1:14" ht="18" customHeight="1" thickBot="1" x14ac:dyDescent="0.2">
      <c r="I5" s="11" t="s">
        <v>26</v>
      </c>
      <c r="J5" s="12"/>
      <c r="K5" s="13"/>
      <c r="L5" s="13"/>
      <c r="M5" s="13"/>
      <c r="N5" s="14" t="s">
        <v>27</v>
      </c>
    </row>
    <row r="6" spans="1:14" ht="18" customHeight="1" thickTop="1" thickBot="1" x14ac:dyDescent="0.2">
      <c r="A6" s="2" t="s">
        <v>40</v>
      </c>
      <c r="B6" s="42" t="s">
        <v>57</v>
      </c>
      <c r="C6" s="43"/>
      <c r="D6" s="40" t="str">
        <f>IF(D4="","",ROUNDDOWN(D4/12,2))</f>
        <v/>
      </c>
      <c r="E6" s="41"/>
      <c r="F6" s="2" t="s">
        <v>37</v>
      </c>
      <c r="J6" s="3"/>
      <c r="K6" s="3"/>
      <c r="L6" s="3"/>
      <c r="M6" s="8"/>
    </row>
    <row r="7" spans="1:14" ht="18" customHeight="1" thickTop="1" x14ac:dyDescent="0.15">
      <c r="D7" s="15"/>
      <c r="E7" s="2" t="s">
        <v>39</v>
      </c>
      <c r="N7" s="16" t="s">
        <v>58</v>
      </c>
    </row>
    <row r="8" spans="1:14" ht="18" customHeight="1" x14ac:dyDescent="0.15">
      <c r="A8" s="17" t="s">
        <v>11</v>
      </c>
      <c r="B8" s="18" t="s">
        <v>15</v>
      </c>
      <c r="C8" s="18" t="s">
        <v>16</v>
      </c>
      <c r="D8" s="18" t="s">
        <v>17</v>
      </c>
      <c r="E8" s="18" t="s">
        <v>18</v>
      </c>
      <c r="F8" s="18" t="s">
        <v>19</v>
      </c>
      <c r="G8" s="18" t="s">
        <v>20</v>
      </c>
      <c r="H8" s="18" t="s">
        <v>21</v>
      </c>
      <c r="I8" s="18" t="s">
        <v>22</v>
      </c>
      <c r="J8" s="18" t="s">
        <v>23</v>
      </c>
      <c r="K8" s="18" t="s">
        <v>12</v>
      </c>
      <c r="L8" s="18" t="s">
        <v>13</v>
      </c>
      <c r="M8" s="18" t="s">
        <v>14</v>
      </c>
      <c r="N8" s="18" t="s">
        <v>0</v>
      </c>
    </row>
    <row r="9" spans="1:14" ht="18" customHeight="1" x14ac:dyDescent="0.15">
      <c r="A9" s="19" t="s">
        <v>3</v>
      </c>
      <c r="B9" s="20">
        <v>56000</v>
      </c>
      <c r="C9" s="20">
        <v>56000</v>
      </c>
      <c r="D9" s="20">
        <v>48000</v>
      </c>
      <c r="E9" s="20">
        <v>26000</v>
      </c>
      <c r="F9" s="20">
        <v>27000</v>
      </c>
      <c r="G9" s="20">
        <v>39000</v>
      </c>
      <c r="H9" s="20">
        <v>54000</v>
      </c>
      <c r="I9" s="20">
        <v>47000</v>
      </c>
      <c r="J9" s="20">
        <v>43000</v>
      </c>
      <c r="K9" s="20">
        <v>24000</v>
      </c>
      <c r="L9" s="20">
        <v>22000</v>
      </c>
      <c r="M9" s="20">
        <v>26000</v>
      </c>
      <c r="N9" s="20">
        <f>SUM(B9:M9)</f>
        <v>468000</v>
      </c>
    </row>
    <row r="10" spans="1:14" ht="18" customHeight="1" x14ac:dyDescent="0.1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16" t="s">
        <v>29</v>
      </c>
    </row>
    <row r="11" spans="1:14" ht="18" customHeight="1" x14ac:dyDescent="0.15">
      <c r="A11" s="17" t="s">
        <v>11</v>
      </c>
      <c r="B11" s="18" t="s">
        <v>15</v>
      </c>
      <c r="C11" s="18" t="s">
        <v>16</v>
      </c>
      <c r="D11" s="18" t="s">
        <v>17</v>
      </c>
      <c r="E11" s="18" t="s">
        <v>18</v>
      </c>
      <c r="F11" s="18" t="s">
        <v>19</v>
      </c>
      <c r="G11" s="18" t="s">
        <v>20</v>
      </c>
      <c r="H11" s="18" t="s">
        <v>21</v>
      </c>
      <c r="I11" s="18" t="s">
        <v>22</v>
      </c>
      <c r="J11" s="18" t="s">
        <v>23</v>
      </c>
      <c r="K11" s="18" t="s">
        <v>12</v>
      </c>
      <c r="L11" s="18" t="s">
        <v>13</v>
      </c>
      <c r="M11" s="18" t="s">
        <v>14</v>
      </c>
      <c r="N11" s="18" t="s">
        <v>0</v>
      </c>
    </row>
    <row r="12" spans="1:14" ht="18" customHeight="1" thickBot="1" x14ac:dyDescent="0.2">
      <c r="A12" s="19" t="s">
        <v>28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</row>
    <row r="13" spans="1:14" ht="18" customHeight="1" thickBot="1" x14ac:dyDescent="0.2">
      <c r="A13" s="19" t="s">
        <v>34</v>
      </c>
      <c r="B13" s="25" t="str">
        <f>IF(B12="","",B9*B12)</f>
        <v/>
      </c>
      <c r="C13" s="25" t="str">
        <f>IF(C12="","",C9*C12)</f>
        <v/>
      </c>
      <c r="D13" s="25" t="str">
        <f t="shared" ref="D13:M13" si="0">IF(D12="","",D9*D12)</f>
        <v/>
      </c>
      <c r="E13" s="25" t="str">
        <f t="shared" si="0"/>
        <v/>
      </c>
      <c r="F13" s="25" t="str">
        <f t="shared" si="0"/>
        <v/>
      </c>
      <c r="G13" s="25" t="str">
        <f t="shared" si="0"/>
        <v/>
      </c>
      <c r="H13" s="25" t="str">
        <f t="shared" si="0"/>
        <v/>
      </c>
      <c r="I13" s="25" t="str">
        <f t="shared" si="0"/>
        <v/>
      </c>
      <c r="J13" s="25" t="str">
        <f t="shared" si="0"/>
        <v/>
      </c>
      <c r="K13" s="25" t="str">
        <f t="shared" si="0"/>
        <v/>
      </c>
      <c r="L13" s="25" t="str">
        <f t="shared" si="0"/>
        <v/>
      </c>
      <c r="M13" s="25" t="str">
        <f t="shared" si="0"/>
        <v/>
      </c>
      <c r="N13" s="26" t="str">
        <f>IF(J13="","",SUM(B13:M13))</f>
        <v/>
      </c>
    </row>
    <row r="14" spans="1:14" ht="18" customHeight="1" x14ac:dyDescent="0.15">
      <c r="A14" s="27" t="s">
        <v>59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8"/>
      <c r="N14" s="29" t="s">
        <v>35</v>
      </c>
    </row>
    <row r="15" spans="1:14" ht="18" customHeight="1" x14ac:dyDescent="0.15">
      <c r="A15" s="30" t="s">
        <v>30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8"/>
      <c r="N15" s="31" t="s">
        <v>38</v>
      </c>
    </row>
    <row r="16" spans="1:14" ht="18" customHeight="1" x14ac:dyDescent="0.15">
      <c r="A16" s="30" t="s">
        <v>32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ht="18" customHeight="1" x14ac:dyDescent="0.15">
      <c r="A17" s="30" t="s">
        <v>36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ht="18" customHeight="1" x14ac:dyDescent="0.15">
      <c r="A18" s="30" t="s">
        <v>41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ht="18" customHeight="1" x14ac:dyDescent="0.15">
      <c r="A19" s="30" t="s">
        <v>42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ht="18" customHeight="1" x14ac:dyDescent="0.15">
      <c r="A20" s="30" t="s">
        <v>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ht="18" customHeight="1" x14ac:dyDescent="0.15">
      <c r="A21" s="18"/>
      <c r="B21" s="32" t="s">
        <v>43</v>
      </c>
      <c r="C21" s="32" t="s">
        <v>44</v>
      </c>
      <c r="D21" s="32" t="s">
        <v>45</v>
      </c>
      <c r="E21" s="32" t="s">
        <v>46</v>
      </c>
      <c r="F21" s="32" t="s">
        <v>47</v>
      </c>
      <c r="G21" s="32" t="s">
        <v>48</v>
      </c>
      <c r="H21" s="32" t="s">
        <v>49</v>
      </c>
      <c r="I21" s="32" t="s">
        <v>50</v>
      </c>
      <c r="J21" s="32" t="s">
        <v>51</v>
      </c>
      <c r="K21" s="32" t="s">
        <v>52</v>
      </c>
      <c r="L21" s="32" t="s">
        <v>53</v>
      </c>
      <c r="M21" s="32" t="s">
        <v>54</v>
      </c>
      <c r="N21" s="33"/>
    </row>
    <row r="22" spans="1:14" ht="18" customHeight="1" x14ac:dyDescent="0.15">
      <c r="A22" s="19" t="s">
        <v>6</v>
      </c>
      <c r="B22" s="20"/>
      <c r="C22" s="20"/>
      <c r="D22" s="20"/>
      <c r="E22" s="20"/>
      <c r="F22" s="20"/>
      <c r="G22" s="20"/>
      <c r="H22" s="20"/>
      <c r="I22" s="20"/>
      <c r="J22" s="34"/>
      <c r="K22" s="20"/>
      <c r="L22" s="20"/>
      <c r="M22" s="20"/>
      <c r="N22" s="33"/>
    </row>
    <row r="23" spans="1:14" ht="18" customHeight="1" x14ac:dyDescent="0.15">
      <c r="A23" s="19" t="s">
        <v>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6"/>
    </row>
    <row r="24" spans="1:14" ht="18" customHeight="1" x14ac:dyDescent="0.15">
      <c r="A24" s="19" t="s">
        <v>2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</row>
    <row r="25" spans="1:14" ht="18" customHeight="1" x14ac:dyDescent="0.15">
      <c r="A25" s="19" t="s">
        <v>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6"/>
    </row>
    <row r="26" spans="1:14" ht="18" customHeight="1" x14ac:dyDescent="0.15">
      <c r="A26" s="19" t="s">
        <v>5</v>
      </c>
      <c r="B26" s="35" t="str">
        <f>IF(B24="","",SUM(B22:B25))</f>
        <v/>
      </c>
      <c r="C26" s="35" t="str">
        <f t="shared" ref="C26:M26" si="1">IF(C24="","",SUM(C22:C25))</f>
        <v/>
      </c>
      <c r="D26" s="35" t="str">
        <f t="shared" si="1"/>
        <v/>
      </c>
      <c r="E26" s="35" t="str">
        <f t="shared" si="1"/>
        <v/>
      </c>
      <c r="F26" s="35" t="str">
        <f t="shared" si="1"/>
        <v/>
      </c>
      <c r="G26" s="35" t="str">
        <f t="shared" si="1"/>
        <v/>
      </c>
      <c r="H26" s="35" t="str">
        <f t="shared" si="1"/>
        <v/>
      </c>
      <c r="I26" s="35" t="str">
        <f t="shared" si="1"/>
        <v/>
      </c>
      <c r="J26" s="35" t="str">
        <f t="shared" si="1"/>
        <v/>
      </c>
      <c r="K26" s="35" t="str">
        <f t="shared" si="1"/>
        <v/>
      </c>
      <c r="L26" s="35" t="str">
        <f t="shared" si="1"/>
        <v/>
      </c>
      <c r="M26" s="35" t="str">
        <f t="shared" si="1"/>
        <v/>
      </c>
      <c r="N26" s="36"/>
    </row>
    <row r="27" spans="1:14" ht="18" customHeight="1" x14ac:dyDescent="0.15">
      <c r="A27" s="30" t="s">
        <v>8</v>
      </c>
    </row>
    <row r="28" spans="1:14" ht="18" customHeight="1" x14ac:dyDescent="0.15">
      <c r="A28" s="18"/>
      <c r="B28" s="32" t="s">
        <v>43</v>
      </c>
      <c r="C28" s="32" t="s">
        <v>44</v>
      </c>
      <c r="D28" s="32" t="s">
        <v>45</v>
      </c>
      <c r="E28" s="32" t="s">
        <v>46</v>
      </c>
      <c r="F28" s="32" t="s">
        <v>47</v>
      </c>
      <c r="G28" s="32" t="s">
        <v>48</v>
      </c>
      <c r="H28" s="32" t="s">
        <v>49</v>
      </c>
      <c r="I28" s="32" t="s">
        <v>50</v>
      </c>
      <c r="J28" s="32" t="s">
        <v>51</v>
      </c>
      <c r="K28" s="32" t="s">
        <v>52</v>
      </c>
      <c r="L28" s="32" t="s">
        <v>53</v>
      </c>
      <c r="M28" s="32" t="s">
        <v>54</v>
      </c>
      <c r="N28" s="33"/>
    </row>
    <row r="29" spans="1:14" ht="18" customHeight="1" x14ac:dyDescent="0.15">
      <c r="A29" s="19" t="s">
        <v>6</v>
      </c>
      <c r="B29" s="20"/>
      <c r="C29" s="20"/>
      <c r="D29" s="20"/>
      <c r="E29" s="20"/>
      <c r="F29" s="20"/>
      <c r="G29" s="20"/>
      <c r="H29" s="20"/>
      <c r="I29" s="20"/>
      <c r="J29" s="34"/>
      <c r="K29" s="20"/>
      <c r="L29" s="20"/>
      <c r="M29" s="20"/>
      <c r="N29" s="33"/>
    </row>
    <row r="30" spans="1:14" ht="18" customHeight="1" x14ac:dyDescent="0.15">
      <c r="A30" s="19" t="s">
        <v>9</v>
      </c>
      <c r="B30" s="35"/>
      <c r="C30" s="35"/>
      <c r="D30" s="35"/>
      <c r="E30" s="35"/>
      <c r="F30" s="35"/>
      <c r="G30" s="35"/>
      <c r="H30" s="35"/>
      <c r="I30" s="35"/>
      <c r="J30" s="37"/>
      <c r="K30" s="35"/>
      <c r="L30" s="35"/>
      <c r="M30" s="35"/>
      <c r="N30" s="36"/>
    </row>
    <row r="31" spans="1:14" ht="18" customHeight="1" x14ac:dyDescent="0.15">
      <c r="A31" s="19" t="s">
        <v>10</v>
      </c>
      <c r="B31" s="35"/>
      <c r="C31" s="35"/>
      <c r="D31" s="35"/>
      <c r="E31" s="35"/>
      <c r="F31" s="35"/>
      <c r="G31" s="35"/>
      <c r="H31" s="35"/>
      <c r="I31" s="35"/>
      <c r="J31" s="37"/>
      <c r="K31" s="35"/>
      <c r="L31" s="35"/>
      <c r="M31" s="35"/>
      <c r="N31" s="36"/>
    </row>
    <row r="32" spans="1:14" ht="18" customHeight="1" x14ac:dyDescent="0.15">
      <c r="A32" s="19" t="s">
        <v>5</v>
      </c>
      <c r="B32" s="35" t="str">
        <f>IF(B30="","",SUM(B29:B31))</f>
        <v/>
      </c>
      <c r="C32" s="35" t="str">
        <f t="shared" ref="C32:M32" si="2">IF(C30="","",SUM(C29:C31))</f>
        <v/>
      </c>
      <c r="D32" s="35" t="str">
        <f t="shared" si="2"/>
        <v/>
      </c>
      <c r="E32" s="35" t="str">
        <f t="shared" si="2"/>
        <v/>
      </c>
      <c r="F32" s="35" t="str">
        <f t="shared" si="2"/>
        <v/>
      </c>
      <c r="G32" s="35" t="str">
        <f t="shared" si="2"/>
        <v/>
      </c>
      <c r="H32" s="35" t="str">
        <f t="shared" si="2"/>
        <v/>
      </c>
      <c r="I32" s="35" t="str">
        <f t="shared" si="2"/>
        <v/>
      </c>
      <c r="J32" s="35" t="str">
        <f t="shared" si="2"/>
        <v/>
      </c>
      <c r="K32" s="35" t="str">
        <f t="shared" si="2"/>
        <v/>
      </c>
      <c r="L32" s="35" t="str">
        <f t="shared" si="2"/>
        <v/>
      </c>
      <c r="M32" s="35" t="str">
        <f t="shared" si="2"/>
        <v/>
      </c>
      <c r="N32" s="36"/>
    </row>
  </sheetData>
  <mergeCells count="3">
    <mergeCell ref="D4:E4"/>
    <mergeCell ref="D6:E6"/>
    <mergeCell ref="B6:C6"/>
  </mergeCells>
  <phoneticPr fontId="2"/>
  <printOptions horizontalCentered="1"/>
  <pageMargins left="0" right="0" top="0.78740157480314965" bottom="0.59055118110236227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伊﨑　健一郎</cp:lastModifiedBy>
  <cp:lastPrinted>2025-03-09T00:59:25Z</cp:lastPrinted>
  <dcterms:created xsi:type="dcterms:W3CDTF">2016-11-24T03:57:48Z</dcterms:created>
  <dcterms:modified xsi:type="dcterms:W3CDTF">2025-03-09T01:01:39Z</dcterms:modified>
</cp:coreProperties>
</file>